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orampc.sharepoint.com/sites/Workspace/Shared Documents/All Finance - RFO/Annual Accounts/Annual Accounts/Annual Accounts 2025-26/FINAL DOCS FOR PKF/FINAL FINAL/"/>
    </mc:Choice>
  </mc:AlternateContent>
  <xr:revisionPtr revIDLastSave="172" documentId="8_{95116EA5-BC41-4F22-8477-AF1E6DB9AB06}" xr6:coauthVersionLast="47" xr6:coauthVersionMax="47" xr10:uidLastSave="{17DA83FA-1C52-4C72-8C0A-C31DE2C26EA6}"/>
  <bookViews>
    <workbookView xWindow="-108" yWindow="-108" windowWidth="23256" windowHeight="12456" xr2:uid="{EF03C8BC-A142-48B8-82C0-6D225EC8C64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2" i="1" l="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C42" i="1"/>
  <c r="B42" i="1"/>
</calcChain>
</file>

<file path=xl/sharedStrings.xml><?xml version="1.0" encoding="utf-8"?>
<sst xmlns="http://schemas.openxmlformats.org/spreadsheetml/2006/main" count="65" uniqueCount="64">
  <si>
    <t>Box 6 Explanation of variances - All other payments</t>
  </si>
  <si>
    <t>Working From Home</t>
  </si>
  <si>
    <t>Payments</t>
  </si>
  <si>
    <t>Last year</t>
  </si>
  <si>
    <t>This year</t>
  </si>
  <si>
    <t>Explanation if over £201</t>
  </si>
  <si>
    <t>Training -Clerk/RFO</t>
  </si>
  <si>
    <t>Hire of Club Rooms</t>
  </si>
  <si>
    <t>Payroll administration</t>
  </si>
  <si>
    <t>Stair climber service charges</t>
  </si>
  <si>
    <t>Office consumables</t>
  </si>
  <si>
    <t>Computer support</t>
  </si>
  <si>
    <t>Insurance</t>
  </si>
  <si>
    <t>Subscriptions</t>
  </si>
  <si>
    <t>Advertising / Publicity</t>
  </si>
  <si>
    <t>Legal Advice</t>
  </si>
  <si>
    <t>Audit &amp; Accounting</t>
  </si>
  <si>
    <t>Neighbourhood Plan</t>
  </si>
  <si>
    <t>Landscape Sensitivity</t>
  </si>
  <si>
    <t>Training councillors</t>
  </si>
  <si>
    <t>Website</t>
  </si>
  <si>
    <t>Chairmans Fund</t>
  </si>
  <si>
    <t xml:space="preserve">Scouts </t>
  </si>
  <si>
    <t>Horam Fun Day</t>
  </si>
  <si>
    <t>Wealden Works</t>
  </si>
  <si>
    <t>Horam Community Garden</t>
  </si>
  <si>
    <t>Horam Community pre-school</t>
  </si>
  <si>
    <t>Citizens Advice Bureux</t>
  </si>
  <si>
    <t>Wealden Brass</t>
  </si>
  <si>
    <t>KISS Air Ambulance</t>
  </si>
  <si>
    <t>Cuckmere Flood Forum</t>
  </si>
  <si>
    <t>Heathfield Choral Society</t>
  </si>
  <si>
    <t>St Wilfreds Hospice</t>
  </si>
  <si>
    <t>S137 Grant</t>
  </si>
  <si>
    <t>Dog and litter bins</t>
  </si>
  <si>
    <t>Grass cutting Malcolm</t>
  </si>
  <si>
    <t>Skatepark-Playpark 3rd AGE</t>
  </si>
  <si>
    <t>Play area litter costs</t>
  </si>
  <si>
    <t>Memorial Garden costs</t>
  </si>
  <si>
    <t>Recreational activities</t>
  </si>
  <si>
    <t>Property repairs</t>
  </si>
  <si>
    <t>CIL expenditure</t>
  </si>
  <si>
    <t>Variance in £</t>
  </si>
  <si>
    <t>The council purchases a stair climber to improve access to the council office and public meetings.  It requires servicing twice a year.</t>
  </si>
  <si>
    <t xml:space="preserve">The council was locked into a 5-year deal.  </t>
  </si>
  <si>
    <t xml:space="preserve">The council sought legal advice regarding an agreement between the parish council and the village hall </t>
  </si>
  <si>
    <t>The NP Plan is now Made. No further expense required.  There is an Ear Marked Reserves set aside to update the NP once changes have been made to the NPPF</t>
  </si>
  <si>
    <t>Resolved by the council to complete a Landscape Sensitivity Study for an allocated site on the Wealden District Council Draft Local Plan in Horam for 750 houses changing the shape of the parish.  Would help to protect green space for residents</t>
  </si>
  <si>
    <t>The council resolved the scouts grant application for this year would be paid from CIL</t>
  </si>
  <si>
    <t>The council resolved a larger grant award as per WW's application.  A further grant was awarded for two new laptops for students</t>
  </si>
  <si>
    <t>No grant application was received</t>
  </si>
  <si>
    <t>The council needed to pay for additional meetings as per their new lease agreement and the cost of hiring the village hall increased for their annual parish meeting.  They also lost their deposit.</t>
  </si>
  <si>
    <t xml:space="preserve">The council's internal auditor retired.  The council considered 3 quotes for a new internal auditor and the chosen auditor charged a higher rate.  </t>
  </si>
  <si>
    <t>The council AGREED to enhance their media presence in the community after resolving their Business Plan and promoting new projects.  Additional pages in the Village Diary at a cost of £75 a page and flyers for their projects and for an additional public meeting</t>
  </si>
  <si>
    <t>This is due to smal l increases in different annual subscriptions</t>
  </si>
  <si>
    <t>Last year the council moved to gov.uk emails at a cost of £842 and bought a new computer and two monitors at a cost of £872</t>
  </si>
  <si>
    <t>These were the costs for a new council website</t>
  </si>
  <si>
    <t>Last year the council bought a stairclimber for £4,985</t>
  </si>
  <si>
    <t>Last year the council paid £740 for tree work and 3 extra memorial plaques totalling £255</t>
  </si>
  <si>
    <t>This year all the benches in the play areas were refurbished at a cost of £658.73</t>
  </si>
  <si>
    <t>This year the council bought spare litter cleaning suppliers and heavy duty black sacks for litter</t>
  </si>
  <si>
    <t>This year the council spent £22,624 on play area resurfacing but the year before the council spent £5,400 on providing a youth facility which they did not spend this year</t>
  </si>
  <si>
    <t>Last year the bus shelter in Maynards Green was repaired</t>
  </si>
  <si>
    <t>3 framed certificates were awarded last year to councillors  for their commitment to the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</si>
</sst>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B77D6-178F-4298-80DE-2EEC75D18A97}">
  <dimension ref="A1:E42"/>
  <sheetViews>
    <sheetView tabSelected="1" topLeftCell="A22" workbookViewId="0">
      <selection activeCell="E40" sqref="E40"/>
    </sheetView>
  </sheetViews>
  <sheetFormatPr defaultRowHeight="14.4" x14ac:dyDescent="0.3"/>
  <cols>
    <col min="1" max="1" width="27.33203125" customWidth="1"/>
    <col min="5" max="5" width="79.88671875" customWidth="1"/>
  </cols>
  <sheetData>
    <row r="1" spans="1:5" x14ac:dyDescent="0.3">
      <c r="A1" t="s">
        <v>0</v>
      </c>
    </row>
    <row r="3" spans="1:5" ht="28.8" x14ac:dyDescent="0.3">
      <c r="A3" t="s">
        <v>2</v>
      </c>
      <c r="B3" t="s">
        <v>3</v>
      </c>
      <c r="C3" t="s">
        <v>4</v>
      </c>
      <c r="D3" s="1" t="s">
        <v>42</v>
      </c>
      <c r="E3" s="2" t="s">
        <v>5</v>
      </c>
    </row>
    <row r="4" spans="1:5" x14ac:dyDescent="0.3">
      <c r="A4" t="s">
        <v>1</v>
      </c>
      <c r="B4">
        <v>300</v>
      </c>
      <c r="C4">
        <v>300</v>
      </c>
      <c r="D4">
        <f>SUM(C4)-B4</f>
        <v>0</v>
      </c>
    </row>
    <row r="5" spans="1:5" x14ac:dyDescent="0.3">
      <c r="A5" t="s">
        <v>6</v>
      </c>
      <c r="B5">
        <v>324</v>
      </c>
      <c r="C5">
        <v>419</v>
      </c>
      <c r="D5">
        <f t="shared" ref="D5:D42" si="0">SUM(C5)-B5</f>
        <v>95</v>
      </c>
    </row>
    <row r="6" spans="1:5" s="2" customFormat="1" ht="28.8" x14ac:dyDescent="0.3">
      <c r="A6" s="2" t="s">
        <v>7</v>
      </c>
      <c r="B6" s="2">
        <v>6169</v>
      </c>
      <c r="C6" s="2">
        <v>6585</v>
      </c>
      <c r="D6" s="2">
        <f t="shared" si="0"/>
        <v>416</v>
      </c>
      <c r="E6" s="3" t="s">
        <v>51</v>
      </c>
    </row>
    <row r="7" spans="1:5" x14ac:dyDescent="0.3">
      <c r="A7" t="s">
        <v>8</v>
      </c>
      <c r="B7">
        <v>319</v>
      </c>
      <c r="C7">
        <v>366</v>
      </c>
      <c r="D7">
        <f t="shared" si="0"/>
        <v>47</v>
      </c>
    </row>
    <row r="8" spans="1:5" s="2" customFormat="1" x14ac:dyDescent="0.3">
      <c r="A8" s="2" t="s">
        <v>9</v>
      </c>
      <c r="B8" s="2">
        <v>0</v>
      </c>
      <c r="C8" s="2">
        <v>520</v>
      </c>
      <c r="D8" s="2">
        <f t="shared" si="0"/>
        <v>520</v>
      </c>
      <c r="E8" s="2" t="s">
        <v>43</v>
      </c>
    </row>
    <row r="9" spans="1:5" x14ac:dyDescent="0.3">
      <c r="A9" t="s">
        <v>10</v>
      </c>
      <c r="B9">
        <v>1013</v>
      </c>
      <c r="C9">
        <v>1001</v>
      </c>
      <c r="D9">
        <f t="shared" si="0"/>
        <v>-12</v>
      </c>
    </row>
    <row r="10" spans="1:5" s="2" customFormat="1" x14ac:dyDescent="0.3">
      <c r="A10" s="2" t="s">
        <v>11</v>
      </c>
      <c r="B10" s="2">
        <v>3137</v>
      </c>
      <c r="C10" s="2">
        <v>1432</v>
      </c>
      <c r="D10" s="2">
        <f t="shared" si="0"/>
        <v>-1705</v>
      </c>
      <c r="E10" s="2" t="s">
        <v>55</v>
      </c>
    </row>
    <row r="11" spans="1:5" s="2" customFormat="1" x14ac:dyDescent="0.3">
      <c r="A11" s="2" t="s">
        <v>12</v>
      </c>
      <c r="B11" s="2">
        <v>3074</v>
      </c>
      <c r="C11" s="2">
        <v>2626</v>
      </c>
      <c r="D11" s="2">
        <f t="shared" si="0"/>
        <v>-448</v>
      </c>
      <c r="E11" s="2" t="s">
        <v>44</v>
      </c>
    </row>
    <row r="12" spans="1:5" s="2" customFormat="1" x14ac:dyDescent="0.3">
      <c r="A12" s="2" t="s">
        <v>13</v>
      </c>
      <c r="B12" s="2">
        <v>2022</v>
      </c>
      <c r="C12" s="2">
        <v>2278</v>
      </c>
      <c r="D12" s="2">
        <f t="shared" si="0"/>
        <v>256</v>
      </c>
      <c r="E12" s="2" t="s">
        <v>54</v>
      </c>
    </row>
    <row r="13" spans="1:5" s="2" customFormat="1" ht="43.2" x14ac:dyDescent="0.3">
      <c r="A13" s="2" t="s">
        <v>14</v>
      </c>
      <c r="B13" s="2">
        <v>855</v>
      </c>
      <c r="C13" s="2">
        <v>1751</v>
      </c>
      <c r="D13" s="2">
        <f t="shared" si="0"/>
        <v>896</v>
      </c>
      <c r="E13" s="3" t="s">
        <v>53</v>
      </c>
    </row>
    <row r="14" spans="1:5" s="2" customFormat="1" x14ac:dyDescent="0.3">
      <c r="A14" s="2" t="s">
        <v>15</v>
      </c>
      <c r="B14" s="2">
        <v>0</v>
      </c>
      <c r="C14" s="2">
        <v>420</v>
      </c>
      <c r="D14" s="2">
        <f t="shared" si="0"/>
        <v>420</v>
      </c>
      <c r="E14" s="2" t="s">
        <v>45</v>
      </c>
    </row>
    <row r="15" spans="1:5" s="2" customFormat="1" x14ac:dyDescent="0.3">
      <c r="A15" s="2" t="s">
        <v>16</v>
      </c>
      <c r="B15" s="2">
        <v>542</v>
      </c>
      <c r="C15" s="2">
        <v>992</v>
      </c>
      <c r="D15" s="2">
        <f t="shared" si="0"/>
        <v>450</v>
      </c>
      <c r="E15" s="2" t="s">
        <v>52</v>
      </c>
    </row>
    <row r="16" spans="1:5" s="2" customFormat="1" x14ac:dyDescent="0.3">
      <c r="A16" s="2" t="s">
        <v>17</v>
      </c>
      <c r="B16" s="2">
        <v>1785</v>
      </c>
      <c r="C16" s="2">
        <v>0</v>
      </c>
      <c r="D16" s="2">
        <f t="shared" si="0"/>
        <v>-1785</v>
      </c>
      <c r="E16" s="2" t="s">
        <v>46</v>
      </c>
    </row>
    <row r="17" spans="1:5" s="2" customFormat="1" ht="43.2" x14ac:dyDescent="0.3">
      <c r="A17" s="2" t="s">
        <v>18</v>
      </c>
      <c r="B17" s="2">
        <v>0</v>
      </c>
      <c r="C17" s="2">
        <v>4368</v>
      </c>
      <c r="D17" s="2">
        <f t="shared" si="0"/>
        <v>4368</v>
      </c>
      <c r="E17" s="3" t="s">
        <v>47</v>
      </c>
    </row>
    <row r="18" spans="1:5" s="4" customFormat="1" x14ac:dyDescent="0.3">
      <c r="A18" s="4" t="s">
        <v>19</v>
      </c>
      <c r="B18" s="4">
        <v>760</v>
      </c>
      <c r="C18" s="4">
        <v>592</v>
      </c>
      <c r="D18" s="4">
        <f t="shared" si="0"/>
        <v>-168</v>
      </c>
    </row>
    <row r="19" spans="1:5" s="2" customFormat="1" x14ac:dyDescent="0.3">
      <c r="A19" s="2" t="s">
        <v>20</v>
      </c>
      <c r="B19" s="2">
        <v>1048</v>
      </c>
      <c r="C19" s="2">
        <v>0</v>
      </c>
      <c r="D19" s="2">
        <f t="shared" si="0"/>
        <v>-1048</v>
      </c>
      <c r="E19" s="2" t="s">
        <v>56</v>
      </c>
    </row>
    <row r="20" spans="1:5" s="2" customFormat="1" x14ac:dyDescent="0.3">
      <c r="A20" s="2" t="s">
        <v>21</v>
      </c>
      <c r="B20" s="2">
        <v>391</v>
      </c>
      <c r="C20" s="2">
        <v>127</v>
      </c>
      <c r="D20" s="2">
        <f t="shared" si="0"/>
        <v>-264</v>
      </c>
      <c r="E20" s="2" t="s">
        <v>63</v>
      </c>
    </row>
    <row r="21" spans="1:5" s="2" customFormat="1" x14ac:dyDescent="0.3">
      <c r="A21" s="2" t="s">
        <v>22</v>
      </c>
      <c r="B21" s="2">
        <v>850</v>
      </c>
      <c r="C21" s="2">
        <v>0</v>
      </c>
      <c r="D21" s="2">
        <f t="shared" si="0"/>
        <v>-850</v>
      </c>
      <c r="E21" s="2" t="s">
        <v>48</v>
      </c>
    </row>
    <row r="22" spans="1:5" x14ac:dyDescent="0.3">
      <c r="A22" t="s">
        <v>23</v>
      </c>
      <c r="B22">
        <v>900</v>
      </c>
      <c r="C22">
        <v>900</v>
      </c>
      <c r="D22">
        <f t="shared" si="0"/>
        <v>0</v>
      </c>
    </row>
    <row r="23" spans="1:5" s="2" customFormat="1" x14ac:dyDescent="0.3">
      <c r="A23" s="2" t="s">
        <v>24</v>
      </c>
      <c r="B23" s="2">
        <v>500</v>
      </c>
      <c r="C23" s="2">
        <v>1800</v>
      </c>
      <c r="D23" s="2">
        <f t="shared" si="0"/>
        <v>1300</v>
      </c>
      <c r="E23" s="2" t="s">
        <v>49</v>
      </c>
    </row>
    <row r="24" spans="1:5" x14ac:dyDescent="0.3">
      <c r="A24" t="s">
        <v>25</v>
      </c>
      <c r="B24">
        <v>200</v>
      </c>
      <c r="C24">
        <v>0</v>
      </c>
      <c r="D24">
        <f t="shared" si="0"/>
        <v>-200</v>
      </c>
    </row>
    <row r="25" spans="1:5" x14ac:dyDescent="0.3">
      <c r="A25" t="s">
        <v>26</v>
      </c>
      <c r="B25">
        <v>425</v>
      </c>
      <c r="C25">
        <v>240</v>
      </c>
      <c r="D25">
        <f t="shared" si="0"/>
        <v>-185</v>
      </c>
    </row>
    <row r="26" spans="1:5" s="2" customFormat="1" x14ac:dyDescent="0.3">
      <c r="A26" s="2" t="s">
        <v>27</v>
      </c>
      <c r="B26" s="2">
        <v>650</v>
      </c>
      <c r="C26" s="2">
        <v>0</v>
      </c>
      <c r="D26" s="2">
        <f t="shared" si="0"/>
        <v>-650</v>
      </c>
      <c r="E26" s="2" t="s">
        <v>50</v>
      </c>
    </row>
    <row r="27" spans="1:5" x14ac:dyDescent="0.3">
      <c r="A27" t="s">
        <v>28</v>
      </c>
      <c r="B27">
        <v>0</v>
      </c>
      <c r="C27">
        <v>175</v>
      </c>
      <c r="D27">
        <f t="shared" si="0"/>
        <v>175</v>
      </c>
    </row>
    <row r="28" spans="1:5" x14ac:dyDescent="0.3">
      <c r="A28" t="s">
        <v>29</v>
      </c>
      <c r="B28">
        <v>300</v>
      </c>
      <c r="C28">
        <v>300</v>
      </c>
      <c r="D28">
        <f t="shared" si="0"/>
        <v>0</v>
      </c>
    </row>
    <row r="29" spans="1:5" x14ac:dyDescent="0.3">
      <c r="A29" t="s">
        <v>30</v>
      </c>
      <c r="B29">
        <v>60</v>
      </c>
      <c r="C29">
        <v>60</v>
      </c>
      <c r="D29">
        <f t="shared" si="0"/>
        <v>0</v>
      </c>
    </row>
    <row r="30" spans="1:5" x14ac:dyDescent="0.3">
      <c r="A30" t="s">
        <v>31</v>
      </c>
      <c r="B30">
        <v>0</v>
      </c>
      <c r="C30">
        <v>88</v>
      </c>
      <c r="D30">
        <f t="shared" si="0"/>
        <v>88</v>
      </c>
    </row>
    <row r="31" spans="1:5" s="2" customFormat="1" x14ac:dyDescent="0.3">
      <c r="A31" s="2" t="s">
        <v>32</v>
      </c>
      <c r="B31" s="2">
        <v>0</v>
      </c>
      <c r="C31" s="2">
        <v>992</v>
      </c>
      <c r="D31" s="2">
        <f t="shared" si="0"/>
        <v>992</v>
      </c>
      <c r="E31" s="2" t="s">
        <v>50</v>
      </c>
    </row>
    <row r="32" spans="1:5" x14ac:dyDescent="0.3">
      <c r="A32" t="s">
        <v>33</v>
      </c>
      <c r="B32">
        <v>3242</v>
      </c>
      <c r="C32">
        <v>3070</v>
      </c>
      <c r="D32">
        <f t="shared" si="0"/>
        <v>-172</v>
      </c>
    </row>
    <row r="33" spans="1:5" x14ac:dyDescent="0.3">
      <c r="A33" t="s">
        <v>34</v>
      </c>
      <c r="B33">
        <v>1333</v>
      </c>
      <c r="C33">
        <v>1483</v>
      </c>
      <c r="D33">
        <f t="shared" si="0"/>
        <v>150</v>
      </c>
    </row>
    <row r="34" spans="1:5" x14ac:dyDescent="0.3">
      <c r="A34" t="s">
        <v>35</v>
      </c>
      <c r="B34">
        <v>3153</v>
      </c>
      <c r="C34">
        <v>3270</v>
      </c>
      <c r="D34">
        <f t="shared" si="0"/>
        <v>117</v>
      </c>
    </row>
    <row r="35" spans="1:5" s="2" customFormat="1" x14ac:dyDescent="0.3">
      <c r="A35" s="2" t="s">
        <v>36</v>
      </c>
      <c r="B35" s="2">
        <v>1373</v>
      </c>
      <c r="C35" s="2">
        <v>2252</v>
      </c>
      <c r="D35" s="2">
        <f t="shared" si="0"/>
        <v>879</v>
      </c>
      <c r="E35" s="2" t="s">
        <v>59</v>
      </c>
    </row>
    <row r="36" spans="1:5" s="2" customFormat="1" x14ac:dyDescent="0.3">
      <c r="A36" s="2" t="s">
        <v>37</v>
      </c>
      <c r="B36" s="2">
        <v>251</v>
      </c>
      <c r="C36" s="2">
        <v>508</v>
      </c>
      <c r="D36" s="2">
        <f t="shared" si="0"/>
        <v>257</v>
      </c>
      <c r="E36" s="2" t="s">
        <v>60</v>
      </c>
    </row>
    <row r="37" spans="1:5" s="2" customFormat="1" x14ac:dyDescent="0.3">
      <c r="A37" s="2" t="s">
        <v>38</v>
      </c>
      <c r="B37" s="2">
        <v>3034</v>
      </c>
      <c r="C37" s="2">
        <v>1872</v>
      </c>
      <c r="D37" s="2">
        <f t="shared" si="0"/>
        <v>-1162</v>
      </c>
      <c r="E37" s="2" t="s">
        <v>58</v>
      </c>
    </row>
    <row r="38" spans="1:5" s="2" customFormat="1" x14ac:dyDescent="0.3">
      <c r="A38" s="2" t="s">
        <v>39</v>
      </c>
      <c r="B38" s="2">
        <v>8929</v>
      </c>
      <c r="C38" s="2">
        <v>25997</v>
      </c>
      <c r="D38" s="2">
        <f t="shared" si="0"/>
        <v>17068</v>
      </c>
      <c r="E38" s="2" t="s">
        <v>61</v>
      </c>
    </row>
    <row r="39" spans="1:5" s="2" customFormat="1" x14ac:dyDescent="0.3">
      <c r="A39" s="2" t="s">
        <v>40</v>
      </c>
      <c r="B39" s="2">
        <v>692</v>
      </c>
      <c r="C39" s="2">
        <v>60</v>
      </c>
      <c r="D39" s="2">
        <f t="shared" si="0"/>
        <v>-632</v>
      </c>
      <c r="E39" s="2" t="s">
        <v>62</v>
      </c>
    </row>
    <row r="40" spans="1:5" s="2" customFormat="1" x14ac:dyDescent="0.3">
      <c r="A40" s="2" t="s">
        <v>41</v>
      </c>
      <c r="B40" s="2">
        <v>5485</v>
      </c>
      <c r="C40" s="2">
        <v>300</v>
      </c>
      <c r="D40" s="2">
        <f t="shared" si="0"/>
        <v>-5185</v>
      </c>
      <c r="E40" s="2" t="s">
        <v>57</v>
      </c>
    </row>
    <row r="41" spans="1:5" x14ac:dyDescent="0.3">
      <c r="D41">
        <f t="shared" si="0"/>
        <v>0</v>
      </c>
    </row>
    <row r="42" spans="1:5" x14ac:dyDescent="0.3">
      <c r="B42">
        <f>SUM(B4:B41)</f>
        <v>53116</v>
      </c>
      <c r="C42">
        <f>SUM(C4:C41)</f>
        <v>67144</v>
      </c>
      <c r="D42">
        <f t="shared" si="0"/>
        <v>14028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ee756c0-15dc-4116-b13f-c95d58ed5521" xsi:nil="true"/>
    <lcf76f155ced4ddcb4097134ff3c332f xmlns="471a97ea-41a0-485a-93c2-aad899d177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41D0F5AE9C9A4DA0B57DEB6A2453B3" ma:contentTypeVersion="13" ma:contentTypeDescription="Create a new document." ma:contentTypeScope="" ma:versionID="09e637730e49bcfa28769a7547cb86b6">
  <xsd:schema xmlns:xsd="http://www.w3.org/2001/XMLSchema" xmlns:xs="http://www.w3.org/2001/XMLSchema" xmlns:p="http://schemas.microsoft.com/office/2006/metadata/properties" xmlns:ns2="471a97ea-41a0-485a-93c2-aad899d17705" xmlns:ns3="5ee756c0-15dc-4116-b13f-c95d58ed5521" targetNamespace="http://schemas.microsoft.com/office/2006/metadata/properties" ma:root="true" ma:fieldsID="100e3c31e57fd4b3a84294c6f7432517" ns2:_="" ns3:_="">
    <xsd:import namespace="471a97ea-41a0-485a-93c2-aad899d17705"/>
    <xsd:import namespace="5ee756c0-15dc-4116-b13f-c95d58ed55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1a97ea-41a0-485a-93c2-aad899d177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2b5a50e-4d78-4042-b3a1-38c61324696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756c0-15dc-4116-b13f-c95d58ed552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45dbc3-ae73-4e16-8e87-55171ea0192a}" ma:internalName="TaxCatchAll" ma:showField="CatchAllData" ma:web="5ee756c0-15dc-4116-b13f-c95d58ed55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536742-17CC-4140-B2E2-5070D5397315}">
  <ds:schemaRefs>
    <ds:schemaRef ds:uri="http://schemas.microsoft.com/sharepoint/v3/contenttype/forms"/>
  </ds:schemaRefs>
</ds:datastoreItem>
</file>

<file path=customXml/itemProps2.xml><?xml version="1.0" encoding="utf-8"?>
<ds:datastoreItem xmlns:ds="http://schemas.openxmlformats.org/officeDocument/2006/customXml" ds:itemID="{CBDBE50B-DCD0-41A9-AD47-D76CFA48A6C3}">
  <ds:schemaRefs>
    <ds:schemaRef ds:uri="http://schemas.microsoft.com/office/2006/metadata/properties"/>
    <ds:schemaRef ds:uri="http://schemas.microsoft.com/office/infopath/2007/PartnerControls"/>
    <ds:schemaRef ds:uri="5ee756c0-15dc-4116-b13f-c95d58ed5521"/>
    <ds:schemaRef ds:uri="471a97ea-41a0-485a-93c2-aad899d17705"/>
  </ds:schemaRefs>
</ds:datastoreItem>
</file>

<file path=customXml/itemProps3.xml><?xml version="1.0" encoding="utf-8"?>
<ds:datastoreItem xmlns:ds="http://schemas.openxmlformats.org/officeDocument/2006/customXml" ds:itemID="{E8E766B6-EBB5-48B3-A1A2-DBC0BEF49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1a97ea-41a0-485a-93c2-aad899d17705"/>
    <ds:schemaRef ds:uri="5ee756c0-15dc-4116-b13f-c95d58ed5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Clerk</dc:creator>
  <cp:lastModifiedBy>Clerk</cp:lastModifiedBy>
  <dcterms:created xsi:type="dcterms:W3CDTF">2026-05-26T15:05:14Z</dcterms:created>
  <dcterms:modified xsi:type="dcterms:W3CDTF">2026-06-17T16:06:03Z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0x010100C141D0F5AE9C9A4DA0B57DEB6A2453B3</vt:lpwstr>
  </property>
  <property fmtid="{D5CDD505-2E9C-101B-9397-08002B2CF9AE}" pid="3" name="MediaServiceImageTags">
    <vt:lpwstr/>
  </property>
</Properties>
</file>